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8" i="1"/>
  <c r="G23"/>
  <c r="G15"/>
  <c r="G9"/>
  <c r="G10"/>
  <c r="G28"/>
  <c r="G26"/>
  <c r="G24"/>
  <c r="G11"/>
  <c r="G12"/>
  <c r="G13"/>
  <c r="G14"/>
  <c r="G16"/>
  <c r="G17"/>
  <c r="G18"/>
  <c r="G19"/>
  <c r="G20"/>
  <c r="G21"/>
  <c r="G22"/>
  <c r="G27"/>
  <c r="G29"/>
  <c r="F30"/>
  <c r="H30"/>
  <c r="G30" l="1"/>
</calcChain>
</file>

<file path=xl/sharedStrings.xml><?xml version="1.0" encoding="utf-8"?>
<sst xmlns="http://schemas.openxmlformats.org/spreadsheetml/2006/main" count="68" uniqueCount="47">
  <si>
    <t>№ п/п</t>
  </si>
  <si>
    <t>месяц</t>
  </si>
  <si>
    <t>продавец</t>
  </si>
  <si>
    <t>дата сч-фактуры</t>
  </si>
  <si>
    <t>№ сч-фактуры</t>
  </si>
  <si>
    <t>кол-во, кВтч</t>
  </si>
  <si>
    <t>цена за ед., руб./кВтч</t>
  </si>
  <si>
    <t>стоимость, руб.</t>
  </si>
  <si>
    <t>АО "НЭСК"</t>
  </si>
  <si>
    <t xml:space="preserve">ПАО «ТНС энерго Кубань» </t>
  </si>
  <si>
    <t>февраль</t>
  </si>
  <si>
    <t>ПАО «ТНС энерго Кубань»</t>
  </si>
  <si>
    <t>март</t>
  </si>
  <si>
    <t>апрель</t>
  </si>
  <si>
    <t>май</t>
  </si>
  <si>
    <t>июнь</t>
  </si>
  <si>
    <t>август</t>
  </si>
  <si>
    <t>сентябрь</t>
  </si>
  <si>
    <t>ноябрь</t>
  </si>
  <si>
    <t>декабрь</t>
  </si>
  <si>
    <t>ИТОГО</t>
  </si>
  <si>
    <t>январь</t>
  </si>
  <si>
    <t>июль</t>
  </si>
  <si>
    <t>13411/12П/К</t>
  </si>
  <si>
    <t>28359/12П/К</t>
  </si>
  <si>
    <t>37444/12П/К</t>
  </si>
  <si>
    <t>65210/12П/К</t>
  </si>
  <si>
    <t>71765/12П/К</t>
  </si>
  <si>
    <t>октябрь</t>
  </si>
  <si>
    <t>112621/12П/К</t>
  </si>
  <si>
    <t>104766/12П/К</t>
  </si>
  <si>
    <t>91393/12П/К</t>
  </si>
  <si>
    <t>Реестр счет-фактур на оплату потерь  ООО "ЮгЭнергоРесурс" за 2021 год.</t>
  </si>
  <si>
    <t>1301/236/01</t>
  </si>
  <si>
    <t>1301/507/01</t>
  </si>
  <si>
    <t>1301/702/01</t>
  </si>
  <si>
    <t>1301/1020/01</t>
  </si>
  <si>
    <t>1301/1402/01</t>
  </si>
  <si>
    <t>1301/1724/01</t>
  </si>
  <si>
    <t>1301/2078/01</t>
  </si>
  <si>
    <t>1301/2434/01</t>
  </si>
  <si>
    <t>31.09.2021</t>
  </si>
  <si>
    <t>1301/2759/01</t>
  </si>
  <si>
    <t>1301/3141/01</t>
  </si>
  <si>
    <t>539334.28</t>
  </si>
  <si>
    <t>1301/3525/01</t>
  </si>
  <si>
    <t>1301/3885/01 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</si>
</sst>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3" xfId="0" applyFont="1" applyBorder="1" applyAlignment="1">
      <alignment horizontal="center" wrapText="1"/>
    </xf>
    <xf numFmtId="14" fontId="5" fillId="0" borderId="3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14" fontId="5" fillId="0" borderId="5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center"/>
    </xf>
    <xf numFmtId="0" fontId="10" fillId="0" borderId="0" xfId="0" applyFont="1"/>
    <xf numFmtId="0" fontId="5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5" fillId="0" borderId="0" xfId="0" applyFont="1"/>
    <xf numFmtId="164" fontId="2" fillId="0" borderId="3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7" fillId="0" borderId="6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15" xfId="0" applyBorder="1"/>
    <xf numFmtId="0" fontId="10" fillId="0" borderId="15" xfId="0" applyFont="1" applyBorder="1"/>
    <xf numFmtId="0" fontId="0" fillId="0" borderId="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30"/>
  <sheetViews>
    <sheetView tabSelected="1" workbookViewId="0">
      <selection activeCell="J27" sqref="J27"/>
    </sheetView>
  </sheetViews>
  <sheetFormatPr defaultRowHeight="15"/>
  <cols>
    <col min="2" max="2" width="11" customWidth="1"/>
    <col min="3" max="3" width="13.28515625" customWidth="1"/>
    <col min="4" max="4" width="11.42578125" customWidth="1"/>
    <col min="5" max="5" width="11.85546875" customWidth="1"/>
    <col min="6" max="6" width="10.5703125" customWidth="1"/>
    <col min="7" max="7" width="10.85546875" customWidth="1"/>
    <col min="8" max="8" width="13.5703125" customWidth="1"/>
  </cols>
  <sheetData>
    <row r="4" spans="1:10" ht="15.75">
      <c r="A4" s="27" t="s">
        <v>32</v>
      </c>
      <c r="B4" s="27"/>
      <c r="C4" s="27"/>
      <c r="D4" s="27"/>
      <c r="E4" s="27"/>
      <c r="F4" s="27"/>
      <c r="G4" s="27"/>
      <c r="H4" s="27"/>
    </row>
    <row r="5" spans="1:10" ht="15.75" thickBot="1">
      <c r="A5" s="15"/>
      <c r="B5" s="15"/>
      <c r="C5" s="15"/>
      <c r="D5" s="15"/>
      <c r="E5" s="15"/>
      <c r="F5" s="15"/>
      <c r="G5" s="15"/>
      <c r="H5" s="15"/>
    </row>
    <row r="6" spans="1:10" ht="23.25" customHeight="1">
      <c r="A6" s="29" t="s">
        <v>0</v>
      </c>
      <c r="B6" s="29" t="s">
        <v>1</v>
      </c>
      <c r="C6" s="31" t="s">
        <v>2</v>
      </c>
      <c r="D6" s="31" t="s">
        <v>3</v>
      </c>
      <c r="E6" s="31" t="s">
        <v>4</v>
      </c>
      <c r="F6" s="31" t="s">
        <v>5</v>
      </c>
      <c r="G6" s="31" t="s">
        <v>6</v>
      </c>
      <c r="H6" s="33" t="s">
        <v>7</v>
      </c>
      <c r="I6" s="43"/>
    </row>
    <row r="7" spans="1:10" ht="34.5" customHeight="1" thickBot="1">
      <c r="A7" s="30"/>
      <c r="B7" s="30"/>
      <c r="C7" s="32"/>
      <c r="D7" s="32"/>
      <c r="E7" s="32"/>
      <c r="F7" s="32"/>
      <c r="G7" s="32"/>
      <c r="H7" s="34"/>
      <c r="I7" s="43"/>
    </row>
    <row r="8" spans="1:10" ht="27.75" customHeight="1" thickBot="1">
      <c r="A8" s="28">
        <v>1</v>
      </c>
      <c r="B8" s="28" t="s">
        <v>21</v>
      </c>
      <c r="C8" s="1" t="s">
        <v>9</v>
      </c>
      <c r="D8" s="2">
        <v>44227</v>
      </c>
      <c r="E8" s="3" t="s">
        <v>33</v>
      </c>
      <c r="F8" s="3">
        <v>87509</v>
      </c>
      <c r="G8" s="11">
        <f t="shared" ref="G8:G30" si="0">H8/F8</f>
        <v>4.2878038830291745</v>
      </c>
      <c r="H8" s="8">
        <v>375221.43</v>
      </c>
      <c r="I8" s="43"/>
    </row>
    <row r="9" spans="1:10" ht="27.75" customHeight="1" thickBot="1">
      <c r="A9" s="28"/>
      <c r="B9" s="28"/>
      <c r="C9" s="1" t="s">
        <v>9</v>
      </c>
      <c r="D9" s="2">
        <v>44227</v>
      </c>
      <c r="E9" s="3" t="s">
        <v>33</v>
      </c>
      <c r="F9" s="3">
        <v>72166</v>
      </c>
      <c r="G9" s="11">
        <f t="shared" si="0"/>
        <v>3.886763988581881</v>
      </c>
      <c r="H9" s="8">
        <v>280492.21000000002</v>
      </c>
      <c r="I9" s="42"/>
    </row>
    <row r="10" spans="1:10" ht="35.25" customHeight="1" thickBot="1">
      <c r="A10" s="26"/>
      <c r="B10" s="26"/>
      <c r="C10" s="1" t="s">
        <v>9</v>
      </c>
      <c r="D10" s="2">
        <v>44227</v>
      </c>
      <c r="E10" s="3" t="s">
        <v>33</v>
      </c>
      <c r="F10" s="3">
        <v>87510</v>
      </c>
      <c r="G10" s="11">
        <f t="shared" si="0"/>
        <v>3.8867640269683461</v>
      </c>
      <c r="H10" s="8">
        <v>340130.72</v>
      </c>
      <c r="I10" s="42"/>
    </row>
    <row r="11" spans="1:10" ht="19.5" customHeight="1" thickBot="1">
      <c r="A11" s="28">
        <v>2</v>
      </c>
      <c r="B11" s="28" t="s">
        <v>10</v>
      </c>
      <c r="C11" s="1" t="s">
        <v>8</v>
      </c>
      <c r="D11" s="2">
        <v>43890</v>
      </c>
      <c r="E11" s="3" t="s">
        <v>23</v>
      </c>
      <c r="F11" s="3">
        <v>136151</v>
      </c>
      <c r="G11" s="11">
        <f t="shared" ref="G11" si="1">H11/F11</f>
        <v>4.3660080351962156</v>
      </c>
      <c r="H11" s="8">
        <v>594436.36</v>
      </c>
      <c r="I11" s="42"/>
    </row>
    <row r="12" spans="1:10" ht="30" customHeight="1" thickBot="1">
      <c r="A12" s="26"/>
      <c r="B12" s="26"/>
      <c r="C12" s="1" t="s">
        <v>11</v>
      </c>
      <c r="D12" s="2">
        <v>44255</v>
      </c>
      <c r="E12" s="3" t="s">
        <v>34</v>
      </c>
      <c r="F12" s="3">
        <v>86046</v>
      </c>
      <c r="G12" s="11">
        <f t="shared" si="0"/>
        <v>4.069163935569347</v>
      </c>
      <c r="H12" s="8">
        <v>350135.28</v>
      </c>
      <c r="I12" s="42"/>
    </row>
    <row r="13" spans="1:10" ht="35.25" customHeight="1" thickBot="1">
      <c r="A13" s="20">
        <v>3</v>
      </c>
      <c r="B13" s="20" t="s">
        <v>12</v>
      </c>
      <c r="C13" s="1" t="s">
        <v>11</v>
      </c>
      <c r="D13" s="2">
        <v>44286</v>
      </c>
      <c r="E13" s="2" t="s">
        <v>35</v>
      </c>
      <c r="F13" s="16">
        <v>181132</v>
      </c>
      <c r="G13" s="11">
        <f t="shared" si="0"/>
        <v>3.8446370602654421</v>
      </c>
      <c r="H13" s="12">
        <v>696386.8</v>
      </c>
      <c r="I13" s="42"/>
    </row>
    <row r="14" spans="1:10" ht="23.25" customHeight="1" thickBot="1">
      <c r="A14" s="25">
        <v>4</v>
      </c>
      <c r="B14" s="25" t="s">
        <v>13</v>
      </c>
      <c r="C14" s="1" t="s">
        <v>8</v>
      </c>
      <c r="D14" s="2">
        <v>43921</v>
      </c>
      <c r="E14" s="3" t="s">
        <v>24</v>
      </c>
      <c r="F14" s="3">
        <v>232449</v>
      </c>
      <c r="G14" s="11">
        <f t="shared" si="0"/>
        <v>4.1955000021510092</v>
      </c>
      <c r="H14" s="8">
        <v>975239.78</v>
      </c>
      <c r="I14" s="42"/>
    </row>
    <row r="15" spans="1:10" ht="33" customHeight="1" thickBot="1">
      <c r="A15" s="26"/>
      <c r="B15" s="26"/>
      <c r="C15" s="1" t="s">
        <v>11</v>
      </c>
      <c r="D15" s="2">
        <v>44316</v>
      </c>
      <c r="E15" s="3" t="s">
        <v>36</v>
      </c>
      <c r="F15" s="3">
        <v>148897</v>
      </c>
      <c r="G15" s="11">
        <f>H15/F15</f>
        <v>4.0342712076133163</v>
      </c>
      <c r="H15" s="3">
        <v>600690.88</v>
      </c>
      <c r="J15" s="18"/>
    </row>
    <row r="16" spans="1:10" ht="21" customHeight="1" thickBot="1">
      <c r="A16" s="25">
        <v>5</v>
      </c>
      <c r="B16" s="25" t="s">
        <v>14</v>
      </c>
      <c r="C16" s="1" t="s">
        <v>8</v>
      </c>
      <c r="D16" s="2">
        <v>43951</v>
      </c>
      <c r="E16" s="3" t="s">
        <v>25</v>
      </c>
      <c r="F16" s="3">
        <v>203398</v>
      </c>
      <c r="G16" s="11">
        <f t="shared" si="0"/>
        <v>3.7880280042084973</v>
      </c>
      <c r="H16" s="8">
        <v>770477.32</v>
      </c>
      <c r="I16" s="42"/>
    </row>
    <row r="17" spans="1:10" ht="32.25" customHeight="1" thickBot="1">
      <c r="A17" s="26"/>
      <c r="B17" s="26"/>
      <c r="C17" s="1" t="s">
        <v>11</v>
      </c>
      <c r="D17" s="2">
        <v>44347</v>
      </c>
      <c r="E17" s="3" t="s">
        <v>37</v>
      </c>
      <c r="F17" s="3">
        <v>101763</v>
      </c>
      <c r="G17" s="11">
        <f t="shared" si="0"/>
        <v>3.5856989279011033</v>
      </c>
      <c r="H17" s="8">
        <v>364891.48</v>
      </c>
      <c r="I17" s="42"/>
    </row>
    <row r="18" spans="1:10" ht="32.25" customHeight="1" thickBot="1">
      <c r="A18" s="44">
        <v>6</v>
      </c>
      <c r="B18" s="20" t="s">
        <v>15</v>
      </c>
      <c r="C18" s="1" t="s">
        <v>11</v>
      </c>
      <c r="D18" s="2">
        <v>44377</v>
      </c>
      <c r="E18" s="3" t="s">
        <v>38</v>
      </c>
      <c r="F18" s="3">
        <v>70371</v>
      </c>
      <c r="G18" s="11">
        <f t="shared" si="0"/>
        <v>4.3240080430859305</v>
      </c>
      <c r="H18" s="8">
        <v>304284.77</v>
      </c>
      <c r="I18" s="42"/>
    </row>
    <row r="19" spans="1:10" ht="32.25" customHeight="1" thickBot="1">
      <c r="A19" s="20">
        <v>7</v>
      </c>
      <c r="B19" s="20" t="s">
        <v>22</v>
      </c>
      <c r="C19" s="1" t="s">
        <v>11</v>
      </c>
      <c r="D19" s="2">
        <v>44408</v>
      </c>
      <c r="E19" s="3" t="s">
        <v>39</v>
      </c>
      <c r="F19" s="3">
        <v>110054</v>
      </c>
      <c r="G19" s="11">
        <f t="shared" si="0"/>
        <v>4.3951680992967086</v>
      </c>
      <c r="H19" s="8">
        <v>483705.83</v>
      </c>
      <c r="I19" s="42"/>
    </row>
    <row r="20" spans="1:10" ht="21" customHeight="1" thickBot="1">
      <c r="A20" s="25">
        <v>8</v>
      </c>
      <c r="B20" s="25" t="s">
        <v>16</v>
      </c>
      <c r="C20" s="1" t="s">
        <v>8</v>
      </c>
      <c r="D20" s="2">
        <v>44043</v>
      </c>
      <c r="E20" s="3" t="s">
        <v>26</v>
      </c>
      <c r="F20" s="3">
        <v>98824</v>
      </c>
      <c r="G20" s="11">
        <f t="shared" si="0"/>
        <v>4.806504088075771</v>
      </c>
      <c r="H20" s="8">
        <v>474997.96</v>
      </c>
      <c r="I20" s="42"/>
    </row>
    <row r="21" spans="1:10" ht="30.75" customHeight="1" thickBot="1">
      <c r="A21" s="26"/>
      <c r="B21" s="26"/>
      <c r="C21" s="1" t="s">
        <v>11</v>
      </c>
      <c r="D21" s="2">
        <v>44439</v>
      </c>
      <c r="E21" s="3" t="s">
        <v>40</v>
      </c>
      <c r="F21" s="3">
        <v>94649</v>
      </c>
      <c r="G21" s="11">
        <f t="shared" si="0"/>
        <v>4.6538039493285721</v>
      </c>
      <c r="H21" s="8">
        <v>440477.89</v>
      </c>
      <c r="I21" s="42"/>
    </row>
    <row r="22" spans="1:10" ht="21.75" customHeight="1" thickBot="1">
      <c r="A22" s="25">
        <v>9</v>
      </c>
      <c r="B22" s="25" t="s">
        <v>17</v>
      </c>
      <c r="C22" s="1" t="s">
        <v>8</v>
      </c>
      <c r="D22" s="2">
        <v>44074</v>
      </c>
      <c r="E22" s="3" t="s">
        <v>27</v>
      </c>
      <c r="F22" s="3">
        <v>1404</v>
      </c>
      <c r="G22" s="11">
        <f t="shared" si="0"/>
        <v>4.668297720797721</v>
      </c>
      <c r="H22" s="8">
        <v>6554.29</v>
      </c>
      <c r="I22" s="42"/>
    </row>
    <row r="23" spans="1:10" ht="30" customHeight="1" thickBot="1">
      <c r="A23" s="26"/>
      <c r="B23" s="26"/>
      <c r="C23" s="1" t="s">
        <v>11</v>
      </c>
      <c r="D23" s="2" t="s">
        <v>41</v>
      </c>
      <c r="E23" s="3" t="s">
        <v>42</v>
      </c>
      <c r="F23" s="3">
        <v>70372</v>
      </c>
      <c r="G23" s="11">
        <f t="shared" si="0"/>
        <v>4.6472220485420337</v>
      </c>
      <c r="H23" s="8">
        <v>327034.31</v>
      </c>
      <c r="I23" s="42"/>
    </row>
    <row r="24" spans="1:10" ht="23.25" customHeight="1" thickBot="1">
      <c r="A24" s="21">
        <v>10</v>
      </c>
      <c r="B24" s="21" t="s">
        <v>28</v>
      </c>
      <c r="C24" s="1" t="s">
        <v>8</v>
      </c>
      <c r="D24" s="2">
        <v>44135</v>
      </c>
      <c r="E24" s="3" t="s">
        <v>31</v>
      </c>
      <c r="F24" s="3">
        <v>104151</v>
      </c>
      <c r="G24" s="11">
        <f t="shared" si="0"/>
        <v>4.240440034181141</v>
      </c>
      <c r="H24" s="8">
        <v>441646.07</v>
      </c>
      <c r="I24" s="42"/>
    </row>
    <row r="25" spans="1:10" ht="30" customHeight="1" thickBot="1">
      <c r="A25" s="22"/>
      <c r="B25" s="22"/>
      <c r="C25" s="1" t="s">
        <v>11</v>
      </c>
      <c r="D25" s="2">
        <v>44500</v>
      </c>
      <c r="E25" s="4" t="s">
        <v>43</v>
      </c>
      <c r="F25" s="4">
        <v>125043</v>
      </c>
      <c r="G25" s="11">
        <v>4.3129999999999997</v>
      </c>
      <c r="H25" s="9" t="s">
        <v>44</v>
      </c>
      <c r="I25" s="42"/>
      <c r="J25" s="41"/>
    </row>
    <row r="26" spans="1:10" ht="22.5" customHeight="1" thickBot="1">
      <c r="A26" s="23">
        <v>11</v>
      </c>
      <c r="B26" s="21" t="s">
        <v>18</v>
      </c>
      <c r="C26" s="1" t="s">
        <v>8</v>
      </c>
      <c r="D26" s="13">
        <v>44165</v>
      </c>
      <c r="E26" s="16" t="s">
        <v>30</v>
      </c>
      <c r="F26" s="16">
        <v>162752</v>
      </c>
      <c r="G26" s="14">
        <f t="shared" si="0"/>
        <v>4.2861719671647664</v>
      </c>
      <c r="H26" s="16">
        <v>697583.06</v>
      </c>
    </row>
    <row r="27" spans="1:10" ht="28.5" customHeight="1" thickBot="1">
      <c r="A27" s="24"/>
      <c r="B27" s="22"/>
      <c r="C27" s="5" t="s">
        <v>11</v>
      </c>
      <c r="D27" s="2">
        <v>44530</v>
      </c>
      <c r="E27" s="16" t="s">
        <v>45</v>
      </c>
      <c r="F27" s="16">
        <v>95259</v>
      </c>
      <c r="G27" s="11">
        <f t="shared" si="0"/>
        <v>4.3239479734198349</v>
      </c>
      <c r="H27" s="16">
        <v>411894.96</v>
      </c>
    </row>
    <row r="28" spans="1:10" ht="24" customHeight="1" thickBot="1">
      <c r="A28" s="23">
        <v>12</v>
      </c>
      <c r="B28" s="39" t="s">
        <v>19</v>
      </c>
      <c r="C28" s="17" t="s">
        <v>8</v>
      </c>
      <c r="D28" s="2">
        <v>44196</v>
      </c>
      <c r="E28" s="3" t="s">
        <v>29</v>
      </c>
      <c r="F28" s="16">
        <v>114038</v>
      </c>
      <c r="G28" s="14">
        <f t="shared" si="0"/>
        <v>3.9771719952998121</v>
      </c>
      <c r="H28" s="16">
        <v>453548.74</v>
      </c>
    </row>
    <row r="29" spans="1:10" ht="35.25" customHeight="1" thickBot="1">
      <c r="A29" s="24"/>
      <c r="B29" s="40"/>
      <c r="C29" s="17" t="s">
        <v>11</v>
      </c>
      <c r="D29" s="6">
        <v>44561</v>
      </c>
      <c r="E29" s="16" t="s">
        <v>46</v>
      </c>
      <c r="F29" s="16">
        <v>269083</v>
      </c>
      <c r="G29" s="11">
        <f t="shared" si="0"/>
        <v>3.9519198537254301</v>
      </c>
      <c r="H29" s="16">
        <v>1063394.45</v>
      </c>
    </row>
    <row r="30" spans="1:10" ht="25.5" customHeight="1" thickBot="1">
      <c r="A30" s="35" t="s">
        <v>20</v>
      </c>
      <c r="B30" s="36"/>
      <c r="C30" s="37"/>
      <c r="D30" s="36"/>
      <c r="E30" s="38"/>
      <c r="F30" s="7">
        <f>SUM(F8:F29)</f>
        <v>2653021</v>
      </c>
      <c r="G30" s="19">
        <f t="shared" si="0"/>
        <v>3.9401213145316225</v>
      </c>
      <c r="H30" s="10">
        <f>SUM(H8:H29)</f>
        <v>10453224.59</v>
      </c>
      <c r="I30" s="42"/>
    </row>
  </sheetData>
  <mergeCells count="28">
    <mergeCell ref="A30:E30"/>
    <mergeCell ref="A20:A21"/>
    <mergeCell ref="B20:B21"/>
    <mergeCell ref="A22:A23"/>
    <mergeCell ref="B22:B23"/>
    <mergeCell ref="A28:A29"/>
    <mergeCell ref="B28:B29"/>
    <mergeCell ref="A4:H4"/>
    <mergeCell ref="A11:A12"/>
    <mergeCell ref="B11:B12"/>
    <mergeCell ref="A6:A7"/>
    <mergeCell ref="B6:B7"/>
    <mergeCell ref="C6:C7"/>
    <mergeCell ref="D6:D7"/>
    <mergeCell ref="E6:E7"/>
    <mergeCell ref="F6:F7"/>
    <mergeCell ref="G6:G7"/>
    <mergeCell ref="H6:H7"/>
    <mergeCell ref="A8:A10"/>
    <mergeCell ref="B8:B10"/>
    <mergeCell ref="A24:A25"/>
    <mergeCell ref="B24:B25"/>
    <mergeCell ref="A26:A27"/>
    <mergeCell ref="B26:B27"/>
    <mergeCell ref="A14:A15"/>
    <mergeCell ref="B14:B15"/>
    <mergeCell ref="A16:A17"/>
    <mergeCell ref="B16:B1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2022-04-07T07:37:37Z</dcterms:modified>
</cp:coreProperties>
</file>